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1250" windowHeight="10230" activeTab="0"/>
  </bookViews>
  <sheets>
    <sheet name="All Categories" sheetId="1" r:id="rId1"/>
    <sheet name="Team Points" sheetId="2" r:id="rId2"/>
  </sheets>
  <definedNames/>
  <calcPr fullCalcOnLoad="1"/>
</workbook>
</file>

<file path=xl/sharedStrings.xml><?xml version="1.0" encoding="utf-8"?>
<sst xmlns="http://schemas.openxmlformats.org/spreadsheetml/2006/main" count="139" uniqueCount="98">
  <si>
    <t>Rank</t>
  </si>
  <si>
    <t>Velocity Shishkabob</t>
  </si>
  <si>
    <t>Velocity</t>
  </si>
  <si>
    <t>Juventus</t>
  </si>
  <si>
    <t>Independent</t>
  </si>
  <si>
    <t>Synergy Racing</t>
  </si>
  <si>
    <t>*ties broken by Provincial Prep Meet</t>
  </si>
  <si>
    <t>**team points - combined points of each team's top 3 riders in each category</t>
  </si>
  <si>
    <t>Track Provincials</t>
  </si>
  <si>
    <t>H&amp;R Block</t>
  </si>
  <si>
    <t>ls</t>
  </si>
  <si>
    <t>2007 Upgrade Points</t>
  </si>
  <si>
    <t>Bikeshevik</t>
  </si>
  <si>
    <t>Frank Kovacs</t>
  </si>
  <si>
    <t>Mark MacDonald</t>
  </si>
  <si>
    <t>Jeff Bakal</t>
  </si>
  <si>
    <t>Craig DeBellefueille</t>
  </si>
  <si>
    <t>Mike Patton</t>
  </si>
  <si>
    <t>Dylan Menard</t>
  </si>
  <si>
    <t>Rob Leeds</t>
  </si>
  <si>
    <t>Reid Cummings</t>
  </si>
  <si>
    <t>Paul Becher</t>
  </si>
  <si>
    <t>Tim Caulfield</t>
  </si>
  <si>
    <t xml:space="preserve">Kevin Rokosh </t>
  </si>
  <si>
    <t>ERTC</t>
  </si>
  <si>
    <t>Kyle Harris</t>
  </si>
  <si>
    <t>Tim Brewster</t>
  </si>
  <si>
    <t>Bicisport</t>
  </si>
  <si>
    <t>Brad Remenda</t>
  </si>
  <si>
    <t>Ed Heacock</t>
  </si>
  <si>
    <t>Ed. Masters/Velocity</t>
  </si>
  <si>
    <t>Randy Murchison</t>
  </si>
  <si>
    <t>John Chang</t>
  </si>
  <si>
    <t>Brad Knapik</t>
  </si>
  <si>
    <t>Monique Sullivan</t>
  </si>
  <si>
    <t>Team PCL</t>
  </si>
  <si>
    <t>Tara Whitten</t>
  </si>
  <si>
    <t>Velocity Cycling Club</t>
  </si>
  <si>
    <t>Maryann Heacock</t>
  </si>
  <si>
    <t>Allison Beveridge U17</t>
  </si>
  <si>
    <t>Adam Todd</t>
  </si>
  <si>
    <t>Samuel Beaudoin</t>
  </si>
  <si>
    <t>Shane McCormick*</t>
  </si>
  <si>
    <t>Matt Wheatly</t>
  </si>
  <si>
    <t>Alex McCormick</t>
  </si>
  <si>
    <t>Total Upgrade Points</t>
  </si>
  <si>
    <t>Womens A</t>
  </si>
  <si>
    <t>Womens B</t>
  </si>
  <si>
    <t>2008 Uprade Points</t>
  </si>
  <si>
    <t xml:space="preserve">2008                                 Journal Cup    Standings -                          Final                    </t>
  </si>
  <si>
    <t>Total</t>
  </si>
  <si>
    <t>U17 Men</t>
  </si>
  <si>
    <t>U15 Men</t>
  </si>
  <si>
    <t>U17 Women</t>
  </si>
  <si>
    <t>Cat 5</t>
  </si>
  <si>
    <t>Cat 4</t>
  </si>
  <si>
    <t>Ryan McKenzie</t>
  </si>
  <si>
    <t>CMC/Bow Cycle</t>
  </si>
  <si>
    <t>Peter Toth</t>
  </si>
  <si>
    <t>Nicholas Jendzjowsky</t>
  </si>
  <si>
    <t>Pedalhead Roadworks</t>
  </si>
  <si>
    <t>Trevor Gunderson</t>
  </si>
  <si>
    <t>Graeme Thompson</t>
  </si>
  <si>
    <t>Jesse Collins</t>
  </si>
  <si>
    <t>Reid Dalgleish</t>
  </si>
  <si>
    <t>Colin Walsh</t>
  </si>
  <si>
    <t>Sean Higgins - Chan</t>
  </si>
  <si>
    <t>Cat 1/2</t>
  </si>
  <si>
    <t>Cat 3</t>
  </si>
  <si>
    <t>Dan Roichuk</t>
  </si>
  <si>
    <t>U15 Women</t>
  </si>
  <si>
    <t>Annie Stadnyk</t>
  </si>
  <si>
    <t>Derek Walsh</t>
  </si>
  <si>
    <t>Gina Kissell</t>
  </si>
  <si>
    <t>Syngery Racing</t>
  </si>
  <si>
    <t>Graham Courtney</t>
  </si>
  <si>
    <t>Derek Lynn</t>
  </si>
  <si>
    <t>bicisport</t>
  </si>
  <si>
    <t>Dean Mitchell</t>
  </si>
  <si>
    <t>John Plant</t>
  </si>
  <si>
    <t>Cole Murphy</t>
  </si>
  <si>
    <t>Synergy</t>
  </si>
  <si>
    <t>Syngergy Racing</t>
  </si>
  <si>
    <t>Greg Yanicki</t>
  </si>
  <si>
    <t>Kevin Romanitz</t>
  </si>
  <si>
    <t>UPGRADED RIDERS</t>
  </si>
  <si>
    <t>RANK</t>
  </si>
  <si>
    <t>TOTAL POINTS</t>
  </si>
  <si>
    <t>Cyclemeisters/Bow Cycle</t>
  </si>
  <si>
    <t>Team H&amp;R Block</t>
  </si>
  <si>
    <t>United Cycle</t>
  </si>
  <si>
    <t>La-Z-Boy Cycling Team</t>
  </si>
  <si>
    <t>EMCC</t>
  </si>
  <si>
    <t>CrankMasters</t>
  </si>
  <si>
    <t>*based on combined point totals of each club's top</t>
  </si>
  <si>
    <t>three riders in each category</t>
  </si>
  <si>
    <t>**clubs may not lose points (in case of rider upgrades)</t>
  </si>
  <si>
    <r>
      <t xml:space="preserve">2008 JOURNAL CUP                                                                     </t>
    </r>
    <r>
      <rPr>
        <b/>
        <i/>
        <sz val="10"/>
        <rFont val="Verdana"/>
        <family val="2"/>
      </rPr>
      <t>Team Standings -                      Final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</si>
</sst>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</numFmts>
  <fonts count="45">
    <font>
      <sz val="11"/>
      <color indexed="8"/>
      <name val="Calibri"/>
      <family val="2"/>
    </font>
    <font>
      <b/>
      <sz val="10"/>
      <name val="Verdana"/>
      <family val="2"/>
    </font>
    <font>
      <b/>
      <i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color indexed="57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9"/>
      <color indexed="12"/>
      <name val="Verdana"/>
      <family val="2"/>
    </font>
    <font>
      <b/>
      <sz val="9"/>
      <color indexed="10"/>
      <name val="Verdana"/>
      <family val="2"/>
    </font>
    <font>
      <sz val="9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0"/>
      <color indexed="10"/>
      <name val="Verdana"/>
      <family val="2"/>
    </font>
    <font>
      <b/>
      <i/>
      <sz val="10"/>
      <color indexed="57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20" borderId="10" xfId="0" applyFont="1" applyFill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8" borderId="12" xfId="0" applyFont="1" applyFill="1" applyBorder="1" applyAlignment="1" applyProtection="1">
      <alignment/>
      <protection locked="0"/>
    </xf>
    <xf numFmtId="0" fontId="14" fillId="8" borderId="14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 textRotation="255" wrapText="1"/>
    </xf>
    <xf numFmtId="0" fontId="3" fillId="8" borderId="12" xfId="0" applyFont="1" applyFill="1" applyBorder="1" applyAlignment="1">
      <alignment horizontal="center" vertical="center" textRotation="255" wrapText="1"/>
    </xf>
    <xf numFmtId="0" fontId="1" fillId="8" borderId="12" xfId="0" applyFont="1" applyFill="1" applyBorder="1" applyAlignment="1">
      <alignment horizontal="center" vertical="center" textRotation="255" wrapText="1"/>
    </xf>
    <xf numFmtId="0" fontId="2" fillId="8" borderId="1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/>
    </xf>
    <xf numFmtId="0" fontId="7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0" fillId="8" borderId="12" xfId="0" applyFill="1" applyBorder="1" applyAlignment="1">
      <alignment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43" fontId="3" fillId="8" borderId="12" xfId="0" applyNumberFormat="1" applyFont="1" applyFill="1" applyBorder="1" applyAlignment="1">
      <alignment horizontal="center"/>
    </xf>
    <xf numFmtId="0" fontId="35" fillId="0" borderId="12" xfId="0" applyFont="1" applyBorder="1" applyAlignment="1" applyProtection="1">
      <alignment/>
      <protection locked="0"/>
    </xf>
    <xf numFmtId="0" fontId="35" fillId="0" borderId="14" xfId="0" applyFont="1" applyBorder="1" applyAlignment="1" applyProtection="1">
      <alignment/>
      <protection locked="0"/>
    </xf>
    <xf numFmtId="0" fontId="36" fillId="0" borderId="12" xfId="0" applyFont="1" applyFill="1" applyBorder="1" applyAlignment="1">
      <alignment horizontal="center"/>
    </xf>
    <xf numFmtId="0" fontId="36" fillId="20" borderId="10" xfId="0" applyFont="1" applyFill="1" applyBorder="1" applyAlignment="1">
      <alignment horizontal="center" vertical="center" textRotation="255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3" fillId="8" borderId="12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33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 wrapText="1"/>
    </xf>
    <xf numFmtId="0" fontId="1" fillId="15" borderId="17" xfId="0" applyFont="1" applyFill="1" applyBorder="1" applyAlignment="1">
      <alignment vertical="top" wrapText="1"/>
    </xf>
    <xf numFmtId="0" fontId="3" fillId="15" borderId="18" xfId="0" applyFont="1" applyFill="1" applyBorder="1" applyAlignment="1">
      <alignment horizontal="center" vertical="center" textRotation="255"/>
    </xf>
    <xf numFmtId="0" fontId="9" fillId="15" borderId="19" xfId="0" applyFont="1" applyFill="1" applyBorder="1" applyAlignment="1">
      <alignment horizontal="center" vertical="center" textRotation="255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4.57421875" style="0" customWidth="1"/>
    <col min="2" max="2" width="19.00390625" style="0" customWidth="1"/>
    <col min="3" max="3" width="7.28125" style="0" customWidth="1"/>
    <col min="4" max="6" width="9.140625" style="43" customWidth="1"/>
    <col min="8" max="9" width="9.140625" style="43" customWidth="1"/>
    <col min="11" max="11" width="9.140625" style="43" customWidth="1"/>
  </cols>
  <sheetData>
    <row r="1" spans="1:11" ht="145.5" customHeight="1">
      <c r="A1" s="1" t="s">
        <v>49</v>
      </c>
      <c r="B1" s="2"/>
      <c r="C1" s="3" t="s">
        <v>0</v>
      </c>
      <c r="D1" s="4" t="s">
        <v>11</v>
      </c>
      <c r="E1" s="41" t="s">
        <v>48</v>
      </c>
      <c r="F1" s="41" t="s">
        <v>45</v>
      </c>
      <c r="G1" s="5"/>
      <c r="H1" s="6" t="s">
        <v>1</v>
      </c>
      <c r="I1" s="6" t="s">
        <v>12</v>
      </c>
      <c r="J1" s="6" t="s">
        <v>8</v>
      </c>
      <c r="K1" s="7" t="s">
        <v>50</v>
      </c>
    </row>
    <row r="2" spans="1:11" ht="15">
      <c r="A2" s="17" t="s">
        <v>67</v>
      </c>
      <c r="B2" s="18"/>
      <c r="C2" s="30"/>
      <c r="D2" s="31"/>
      <c r="E2" s="31"/>
      <c r="F2" s="31"/>
      <c r="G2" s="5"/>
      <c r="H2" s="32"/>
      <c r="I2" s="32"/>
      <c r="J2" s="32"/>
      <c r="K2" s="49"/>
    </row>
    <row r="3" spans="1:11" ht="15">
      <c r="A3" s="19" t="s">
        <v>15</v>
      </c>
      <c r="B3" s="20" t="s">
        <v>3</v>
      </c>
      <c r="C3" s="23">
        <v>1</v>
      </c>
      <c r="D3" s="44">
        <v>0</v>
      </c>
      <c r="E3" s="44">
        <v>0</v>
      </c>
      <c r="F3" s="44">
        <v>0</v>
      </c>
      <c r="G3" s="5"/>
      <c r="H3" s="24">
        <v>34</v>
      </c>
      <c r="I3" s="24">
        <v>30</v>
      </c>
      <c r="J3" s="8"/>
      <c r="K3" s="50">
        <f>SUM(H3:J3)</f>
        <v>64</v>
      </c>
    </row>
    <row r="4" spans="1:11" ht="15">
      <c r="A4" s="19" t="s">
        <v>14</v>
      </c>
      <c r="B4" s="20" t="s">
        <v>9</v>
      </c>
      <c r="C4" s="23">
        <v>2</v>
      </c>
      <c r="D4" s="44">
        <v>0</v>
      </c>
      <c r="E4" s="44">
        <v>0</v>
      </c>
      <c r="F4" s="44">
        <v>0</v>
      </c>
      <c r="G4" s="5"/>
      <c r="H4" s="24">
        <v>45</v>
      </c>
      <c r="I4" s="24"/>
      <c r="J4" s="8"/>
      <c r="K4" s="50">
        <f>SUM(H4:J4)</f>
        <v>45</v>
      </c>
    </row>
    <row r="5" spans="1:11" ht="15">
      <c r="A5" s="19" t="s">
        <v>18</v>
      </c>
      <c r="B5" s="20" t="s">
        <v>3</v>
      </c>
      <c r="C5" s="23">
        <v>3</v>
      </c>
      <c r="D5" s="44">
        <v>0</v>
      </c>
      <c r="E5" s="44">
        <v>0</v>
      </c>
      <c r="F5" s="44">
        <v>0</v>
      </c>
      <c r="G5" s="5"/>
      <c r="H5" s="28">
        <v>22</v>
      </c>
      <c r="I5" s="24">
        <v>17</v>
      </c>
      <c r="J5" s="8"/>
      <c r="K5" s="50">
        <f>SUM(H5:J5)</f>
        <v>39</v>
      </c>
    </row>
    <row r="6" spans="1:11" ht="15">
      <c r="A6" s="19" t="s">
        <v>16</v>
      </c>
      <c r="B6" s="20" t="s">
        <v>5</v>
      </c>
      <c r="C6" s="23">
        <v>4</v>
      </c>
      <c r="D6" s="44">
        <v>0</v>
      </c>
      <c r="E6" s="44">
        <v>0</v>
      </c>
      <c r="F6" s="44">
        <v>0</v>
      </c>
      <c r="G6" s="5"/>
      <c r="H6" s="24">
        <v>26</v>
      </c>
      <c r="I6" s="24">
        <v>8</v>
      </c>
      <c r="J6" s="8"/>
      <c r="K6" s="50">
        <f>SUM(H6:J6)</f>
        <v>34</v>
      </c>
    </row>
    <row r="7" spans="1:11" ht="15">
      <c r="A7" s="19" t="s">
        <v>56</v>
      </c>
      <c r="B7" s="20" t="s">
        <v>9</v>
      </c>
      <c r="C7" s="23">
        <v>5</v>
      </c>
      <c r="D7" s="44">
        <v>0</v>
      </c>
      <c r="E7" s="44">
        <v>0</v>
      </c>
      <c r="F7" s="44">
        <v>0</v>
      </c>
      <c r="G7" s="5"/>
      <c r="H7" s="24"/>
      <c r="I7" s="24">
        <v>20</v>
      </c>
      <c r="J7" s="8"/>
      <c r="K7" s="50">
        <f>SUM(H7:J7)</f>
        <v>20</v>
      </c>
    </row>
    <row r="8" spans="1:11" ht="15">
      <c r="A8" s="19" t="s">
        <v>58</v>
      </c>
      <c r="B8" s="20" t="s">
        <v>3</v>
      </c>
      <c r="C8" s="23">
        <v>6</v>
      </c>
      <c r="D8" s="44">
        <v>0</v>
      </c>
      <c r="E8" s="44">
        <v>0</v>
      </c>
      <c r="F8" s="44">
        <v>0</v>
      </c>
      <c r="G8" s="5"/>
      <c r="H8" s="24"/>
      <c r="I8" s="24">
        <v>18</v>
      </c>
      <c r="J8" s="8"/>
      <c r="K8" s="50">
        <f>SUM(H8:J8)</f>
        <v>18</v>
      </c>
    </row>
    <row r="9" spans="1:11" ht="15">
      <c r="A9" s="19" t="s">
        <v>59</v>
      </c>
      <c r="B9" s="20" t="s">
        <v>60</v>
      </c>
      <c r="C9" s="23">
        <v>7</v>
      </c>
      <c r="D9" s="44">
        <v>0</v>
      </c>
      <c r="E9" s="44">
        <v>0</v>
      </c>
      <c r="F9" s="44">
        <v>0</v>
      </c>
      <c r="G9" s="5"/>
      <c r="H9" s="24"/>
      <c r="I9" s="24">
        <v>15</v>
      </c>
      <c r="J9" s="8"/>
      <c r="K9" s="50">
        <f>SUM(H9:J9)</f>
        <v>15</v>
      </c>
    </row>
    <row r="10" spans="1:11" ht="15">
      <c r="A10" s="19" t="s">
        <v>61</v>
      </c>
      <c r="B10" s="20" t="s">
        <v>9</v>
      </c>
      <c r="C10" s="23">
        <v>8</v>
      </c>
      <c r="D10" s="44">
        <v>0</v>
      </c>
      <c r="E10" s="44">
        <v>0</v>
      </c>
      <c r="F10" s="44">
        <v>0</v>
      </c>
      <c r="G10" s="5"/>
      <c r="H10" s="24"/>
      <c r="I10" s="24">
        <v>13</v>
      </c>
      <c r="J10" s="8"/>
      <c r="K10" s="50">
        <f>SUM(H10:J10)</f>
        <v>13</v>
      </c>
    </row>
    <row r="11" spans="1:11" ht="15">
      <c r="A11" s="19" t="s">
        <v>13</v>
      </c>
      <c r="B11" s="20" t="s">
        <v>5</v>
      </c>
      <c r="C11" s="23">
        <v>9</v>
      </c>
      <c r="D11" s="44">
        <v>0</v>
      </c>
      <c r="E11" s="44">
        <v>0</v>
      </c>
      <c r="F11" s="44">
        <v>0</v>
      </c>
      <c r="G11" s="5"/>
      <c r="H11" s="24">
        <v>12</v>
      </c>
      <c r="I11" s="24"/>
      <c r="J11" s="8"/>
      <c r="K11" s="50">
        <f>SUM(H11:J11)</f>
        <v>12</v>
      </c>
    </row>
    <row r="12" spans="1:11" ht="15">
      <c r="A12" s="19" t="s">
        <v>62</v>
      </c>
      <c r="B12" s="20" t="s">
        <v>27</v>
      </c>
      <c r="C12" s="23">
        <v>10</v>
      </c>
      <c r="D12" s="44">
        <v>0</v>
      </c>
      <c r="E12" s="44">
        <v>0</v>
      </c>
      <c r="F12" s="44">
        <v>0</v>
      </c>
      <c r="G12" s="5"/>
      <c r="H12" s="24"/>
      <c r="I12" s="24">
        <v>12</v>
      </c>
      <c r="J12" s="8"/>
      <c r="K12" s="50">
        <f>SUM(H12:J12)</f>
        <v>12</v>
      </c>
    </row>
    <row r="13" spans="1:11" ht="15">
      <c r="A13" s="19" t="s">
        <v>19</v>
      </c>
      <c r="B13" s="20" t="s">
        <v>57</v>
      </c>
      <c r="C13" s="23">
        <v>11</v>
      </c>
      <c r="D13" s="44">
        <v>0</v>
      </c>
      <c r="E13" s="44">
        <v>0</v>
      </c>
      <c r="F13" s="44">
        <v>0</v>
      </c>
      <c r="G13" s="5"/>
      <c r="H13" s="24">
        <v>11</v>
      </c>
      <c r="I13" s="24"/>
      <c r="J13" s="8"/>
      <c r="K13" s="50">
        <f>SUM(H13:J13)</f>
        <v>11</v>
      </c>
    </row>
    <row r="14" spans="1:11" ht="15">
      <c r="A14" s="19" t="s">
        <v>17</v>
      </c>
      <c r="B14" s="20" t="s">
        <v>5</v>
      </c>
      <c r="C14" s="23">
        <v>12</v>
      </c>
      <c r="D14" s="44">
        <v>0</v>
      </c>
      <c r="E14" s="44">
        <v>0</v>
      </c>
      <c r="F14" s="44">
        <v>0</v>
      </c>
      <c r="G14" s="5"/>
      <c r="H14" s="24">
        <v>10</v>
      </c>
      <c r="I14" s="28"/>
      <c r="J14" s="28"/>
      <c r="K14" s="50">
        <f>SUM(H14:J14)</f>
        <v>10</v>
      </c>
    </row>
    <row r="15" spans="1:11" ht="15">
      <c r="A15" s="19" t="s">
        <v>20</v>
      </c>
      <c r="B15" s="20" t="s">
        <v>57</v>
      </c>
      <c r="C15" s="23">
        <v>13</v>
      </c>
      <c r="D15" s="44">
        <v>0</v>
      </c>
      <c r="E15" s="44">
        <v>0</v>
      </c>
      <c r="F15" s="44">
        <v>0</v>
      </c>
      <c r="G15" s="5"/>
      <c r="H15" s="24"/>
      <c r="I15" s="24">
        <v>6</v>
      </c>
      <c r="J15" s="8"/>
      <c r="K15" s="50">
        <f>SUM(H15:J15)</f>
        <v>6</v>
      </c>
    </row>
    <row r="16" spans="1:11" ht="15">
      <c r="A16" s="19" t="s">
        <v>63</v>
      </c>
      <c r="B16" s="20" t="s">
        <v>27</v>
      </c>
      <c r="C16" s="23">
        <v>14</v>
      </c>
      <c r="D16" s="44">
        <v>0</v>
      </c>
      <c r="E16" s="44">
        <v>0</v>
      </c>
      <c r="F16" s="44">
        <v>0</v>
      </c>
      <c r="G16" s="5"/>
      <c r="H16" s="24"/>
      <c r="I16" s="24">
        <v>5</v>
      </c>
      <c r="J16" s="8"/>
      <c r="K16" s="50">
        <f>SUM(H16:J16)</f>
        <v>5</v>
      </c>
    </row>
    <row r="17" spans="1:11" ht="15">
      <c r="A17" s="19" t="s">
        <v>64</v>
      </c>
      <c r="B17" s="20" t="s">
        <v>5</v>
      </c>
      <c r="C17" s="23">
        <v>15</v>
      </c>
      <c r="D17" s="44">
        <v>0</v>
      </c>
      <c r="E17" s="44">
        <v>0</v>
      </c>
      <c r="F17" s="44">
        <v>0</v>
      </c>
      <c r="G17" s="5"/>
      <c r="H17" s="24"/>
      <c r="I17" s="24">
        <v>3</v>
      </c>
      <c r="J17" s="8"/>
      <c r="K17" s="50">
        <f>SUM(H17:J17)</f>
        <v>3</v>
      </c>
    </row>
    <row r="18" spans="1:11" ht="15">
      <c r="A18" s="19" t="s">
        <v>65</v>
      </c>
      <c r="B18" s="20" t="s">
        <v>5</v>
      </c>
      <c r="C18" s="23">
        <v>16</v>
      </c>
      <c r="D18" s="44">
        <v>0</v>
      </c>
      <c r="E18" s="44">
        <v>0</v>
      </c>
      <c r="F18" s="44">
        <v>0</v>
      </c>
      <c r="G18" s="5"/>
      <c r="H18" s="24"/>
      <c r="I18" s="24">
        <v>2</v>
      </c>
      <c r="J18" s="8"/>
      <c r="K18" s="50">
        <f>SUM(H18:J18)</f>
        <v>2</v>
      </c>
    </row>
    <row r="19" spans="1:11" ht="15">
      <c r="A19" s="19" t="s">
        <v>13</v>
      </c>
      <c r="B19" s="20" t="s">
        <v>5</v>
      </c>
      <c r="C19" s="23">
        <v>17</v>
      </c>
      <c r="D19" s="44">
        <v>0</v>
      </c>
      <c r="E19" s="44">
        <v>0</v>
      </c>
      <c r="F19" s="44">
        <v>0</v>
      </c>
      <c r="G19" s="5"/>
      <c r="H19" s="24"/>
      <c r="I19" s="24">
        <v>2</v>
      </c>
      <c r="J19" s="8"/>
      <c r="K19" s="50">
        <f>SUM(H19:J19)</f>
        <v>2</v>
      </c>
    </row>
    <row r="20" spans="1:11" ht="15">
      <c r="A20" s="19" t="s">
        <v>66</v>
      </c>
      <c r="B20" s="20" t="s">
        <v>27</v>
      </c>
      <c r="C20" s="23">
        <v>18</v>
      </c>
      <c r="D20" s="44">
        <v>0</v>
      </c>
      <c r="E20" s="44">
        <v>0</v>
      </c>
      <c r="F20" s="44">
        <v>0</v>
      </c>
      <c r="G20" s="5"/>
      <c r="H20" s="24"/>
      <c r="I20" s="24">
        <v>1</v>
      </c>
      <c r="J20" s="8"/>
      <c r="K20" s="50">
        <f>SUM(H20:J20)</f>
        <v>1</v>
      </c>
    </row>
    <row r="21" spans="1:11" ht="15">
      <c r="A21" s="62" t="s">
        <v>68</v>
      </c>
      <c r="B21" s="21"/>
      <c r="C21" s="33"/>
      <c r="D21" s="34"/>
      <c r="E21" s="34"/>
      <c r="F21" s="34"/>
      <c r="G21" s="5"/>
      <c r="H21" s="45"/>
      <c r="I21" s="45"/>
      <c r="J21" s="35"/>
      <c r="K21" s="45"/>
    </row>
    <row r="22" spans="1:11" ht="15">
      <c r="A22" s="19" t="s">
        <v>23</v>
      </c>
      <c r="B22" s="20" t="s">
        <v>24</v>
      </c>
      <c r="C22" s="23">
        <v>1</v>
      </c>
      <c r="D22" s="26">
        <v>0</v>
      </c>
      <c r="E22" s="26">
        <v>35</v>
      </c>
      <c r="F22" s="26">
        <f>E22+D22</f>
        <v>35</v>
      </c>
      <c r="G22" s="5"/>
      <c r="H22" s="24">
        <v>34</v>
      </c>
      <c r="I22" s="24"/>
      <c r="J22" s="8"/>
      <c r="K22" s="50">
        <f>SUM(H22:J22)</f>
        <v>34</v>
      </c>
    </row>
    <row r="23" spans="1:11" ht="15">
      <c r="A23" s="19" t="s">
        <v>44</v>
      </c>
      <c r="B23" s="20" t="s">
        <v>3</v>
      </c>
      <c r="C23" s="23">
        <v>2</v>
      </c>
      <c r="D23" s="26">
        <v>0</v>
      </c>
      <c r="E23" s="26">
        <v>28</v>
      </c>
      <c r="F23" s="26">
        <f>E23+D23</f>
        <v>28</v>
      </c>
      <c r="G23" s="5"/>
      <c r="H23" s="24">
        <v>28</v>
      </c>
      <c r="I23" s="24"/>
      <c r="J23" s="8"/>
      <c r="K23" s="50">
        <f>SUM(H23:J23)</f>
        <v>28</v>
      </c>
    </row>
    <row r="24" spans="1:11" ht="15">
      <c r="A24" s="19" t="s">
        <v>43</v>
      </c>
      <c r="B24" s="20" t="s">
        <v>3</v>
      </c>
      <c r="C24" s="23">
        <v>3</v>
      </c>
      <c r="D24" s="27">
        <v>22</v>
      </c>
      <c r="E24" s="26">
        <v>10</v>
      </c>
      <c r="F24" s="26">
        <f>E24+D24</f>
        <v>32</v>
      </c>
      <c r="G24" s="5"/>
      <c r="H24" s="24">
        <v>22</v>
      </c>
      <c r="I24" s="24"/>
      <c r="J24" s="8"/>
      <c r="K24" s="50">
        <f>SUM(H24:J24)</f>
        <v>22</v>
      </c>
    </row>
    <row r="25" spans="1:11" ht="15">
      <c r="A25" s="19" t="s">
        <v>25</v>
      </c>
      <c r="B25" s="20" t="s">
        <v>24</v>
      </c>
      <c r="C25" s="23">
        <v>4</v>
      </c>
      <c r="D25" s="26">
        <v>12</v>
      </c>
      <c r="E25" s="26">
        <v>17</v>
      </c>
      <c r="F25" s="26">
        <f>E25+D25</f>
        <v>29</v>
      </c>
      <c r="G25" s="5"/>
      <c r="H25" s="24">
        <v>21</v>
      </c>
      <c r="I25" s="24"/>
      <c r="J25" s="8"/>
      <c r="K25" s="50">
        <f>SUM(H25:J25)</f>
        <v>21</v>
      </c>
    </row>
    <row r="26" spans="1:11" ht="15">
      <c r="A26" s="19" t="s">
        <v>22</v>
      </c>
      <c r="B26" s="20" t="s">
        <v>3</v>
      </c>
      <c r="C26" s="23">
        <v>5</v>
      </c>
      <c r="D26" s="26">
        <v>0</v>
      </c>
      <c r="E26" s="26">
        <v>7</v>
      </c>
      <c r="F26" s="26">
        <f>E26+D26</f>
        <v>7</v>
      </c>
      <c r="G26" s="5"/>
      <c r="H26" s="24">
        <v>7</v>
      </c>
      <c r="I26" s="28"/>
      <c r="J26" s="28"/>
      <c r="K26" s="50">
        <f>SUM(H26:J26)</f>
        <v>7</v>
      </c>
    </row>
    <row r="27" spans="1:11" ht="15">
      <c r="A27" s="19" t="s">
        <v>21</v>
      </c>
      <c r="B27" s="20" t="s">
        <v>4</v>
      </c>
      <c r="C27" s="23">
        <v>6</v>
      </c>
      <c r="D27" s="26">
        <v>10</v>
      </c>
      <c r="E27" s="42">
        <v>4</v>
      </c>
      <c r="F27" s="26">
        <f>E27+D27</f>
        <v>14</v>
      </c>
      <c r="G27" s="5"/>
      <c r="H27" s="24">
        <v>5</v>
      </c>
      <c r="I27" s="24"/>
      <c r="J27" s="8"/>
      <c r="K27" s="50">
        <f>SUM(H27:J27)</f>
        <v>5</v>
      </c>
    </row>
    <row r="28" spans="1:11" ht="15">
      <c r="A28" s="17" t="s">
        <v>55</v>
      </c>
      <c r="B28" s="21"/>
      <c r="C28" s="33"/>
      <c r="D28" s="34"/>
      <c r="E28" s="34"/>
      <c r="F28" s="34"/>
      <c r="G28" s="5"/>
      <c r="H28" s="45"/>
      <c r="I28" s="45"/>
      <c r="J28" s="35"/>
      <c r="K28" s="45"/>
    </row>
    <row r="29" spans="1:11" ht="15">
      <c r="A29" s="19" t="s">
        <v>31</v>
      </c>
      <c r="B29" s="20" t="s">
        <v>2</v>
      </c>
      <c r="C29" s="23">
        <v>1</v>
      </c>
      <c r="D29" s="26">
        <v>0</v>
      </c>
      <c r="E29" s="26">
        <f>K29</f>
        <v>40</v>
      </c>
      <c r="F29" s="26">
        <f>SUM(E29+D29)</f>
        <v>40</v>
      </c>
      <c r="G29" s="5"/>
      <c r="H29" s="24">
        <v>40</v>
      </c>
      <c r="I29" s="24"/>
      <c r="J29" s="8"/>
      <c r="K29" s="50">
        <f>SUM(H29:J29)</f>
        <v>40</v>
      </c>
    </row>
    <row r="30" spans="1:11" ht="15">
      <c r="A30" s="19" t="s">
        <v>28</v>
      </c>
      <c r="B30" s="20" t="s">
        <v>3</v>
      </c>
      <c r="C30" s="23">
        <v>2</v>
      </c>
      <c r="D30" s="26">
        <v>0</v>
      </c>
      <c r="E30" s="26">
        <f>K30</f>
        <v>37</v>
      </c>
      <c r="F30" s="26">
        <f>SUM(E30+D30)</f>
        <v>37</v>
      </c>
      <c r="G30" s="5"/>
      <c r="H30" s="24">
        <v>37</v>
      </c>
      <c r="I30" s="24"/>
      <c r="J30" s="8"/>
      <c r="K30" s="50">
        <f>SUM(H30:J30)</f>
        <v>37</v>
      </c>
    </row>
    <row r="31" spans="1:11" ht="15">
      <c r="A31" s="19" t="s">
        <v>26</v>
      </c>
      <c r="B31" s="20" t="s">
        <v>3</v>
      </c>
      <c r="C31" s="23">
        <v>3</v>
      </c>
      <c r="D31" s="26">
        <v>8</v>
      </c>
      <c r="E31" s="26">
        <f>K31</f>
        <v>30</v>
      </c>
      <c r="F31" s="26">
        <f>SUM(E31+D31)</f>
        <v>38</v>
      </c>
      <c r="G31" s="5"/>
      <c r="H31" s="24">
        <v>30</v>
      </c>
      <c r="I31" s="24"/>
      <c r="J31" s="8"/>
      <c r="K31" s="50">
        <f>SUM(H31:J31)</f>
        <v>30</v>
      </c>
    </row>
    <row r="32" spans="1:11" ht="15">
      <c r="A32" s="19" t="s">
        <v>75</v>
      </c>
      <c r="B32" s="20" t="s">
        <v>74</v>
      </c>
      <c r="C32" s="23">
        <v>4</v>
      </c>
      <c r="D32" s="26">
        <v>0</v>
      </c>
      <c r="E32" s="26">
        <f>K32</f>
        <v>24</v>
      </c>
      <c r="F32" s="26">
        <f>SUM(E32+D32)</f>
        <v>24</v>
      </c>
      <c r="G32" s="5"/>
      <c r="H32" s="24"/>
      <c r="I32" s="24">
        <v>24</v>
      </c>
      <c r="J32" s="8"/>
      <c r="K32" s="50">
        <f>SUM(H32:J32)</f>
        <v>24</v>
      </c>
    </row>
    <row r="33" spans="1:11" ht="15">
      <c r="A33" s="19" t="s">
        <v>33</v>
      </c>
      <c r="B33" s="20" t="s">
        <v>74</v>
      </c>
      <c r="C33" s="23">
        <v>5</v>
      </c>
      <c r="D33" s="26">
        <v>0</v>
      </c>
      <c r="E33" s="26">
        <f>K33</f>
        <v>14</v>
      </c>
      <c r="F33" s="26">
        <f>SUM(E33+D33)</f>
        <v>14</v>
      </c>
      <c r="G33" s="5"/>
      <c r="H33" s="24"/>
      <c r="I33" s="24">
        <v>14</v>
      </c>
      <c r="J33" s="8"/>
      <c r="K33" s="50">
        <f>SUM(H33:J33)</f>
        <v>14</v>
      </c>
    </row>
    <row r="34" spans="1:11" ht="15">
      <c r="A34" s="19" t="s">
        <v>79</v>
      </c>
      <c r="B34" s="20" t="s">
        <v>74</v>
      </c>
      <c r="C34" s="23">
        <v>6</v>
      </c>
      <c r="D34" s="26">
        <v>0</v>
      </c>
      <c r="E34" s="26">
        <f>K34</f>
        <v>13</v>
      </c>
      <c r="F34" s="26">
        <f>SUM(E34+D34)</f>
        <v>13</v>
      </c>
      <c r="G34" s="5"/>
      <c r="H34" s="24"/>
      <c r="I34" s="24">
        <v>13</v>
      </c>
      <c r="J34" s="8"/>
      <c r="K34" s="50">
        <f>SUM(H34:J34)</f>
        <v>13</v>
      </c>
    </row>
    <row r="35" spans="1:11" ht="15">
      <c r="A35" s="70" t="s">
        <v>76</v>
      </c>
      <c r="B35" s="71" t="s">
        <v>77</v>
      </c>
      <c r="C35" s="23">
        <v>7</v>
      </c>
      <c r="D35" s="26">
        <v>12</v>
      </c>
      <c r="E35" s="26">
        <f>K35</f>
        <v>21</v>
      </c>
      <c r="F35" s="26">
        <f>SUM(E35+D35)</f>
        <v>33</v>
      </c>
      <c r="G35" s="5"/>
      <c r="H35" s="24"/>
      <c r="I35" s="24">
        <v>21</v>
      </c>
      <c r="J35" s="8"/>
      <c r="K35" s="50">
        <f>SUM(H35:J35)</f>
        <v>21</v>
      </c>
    </row>
    <row r="36" spans="1:11" ht="15">
      <c r="A36" s="19" t="s">
        <v>83</v>
      </c>
      <c r="B36" s="20" t="s">
        <v>27</v>
      </c>
      <c r="C36" s="23">
        <v>8</v>
      </c>
      <c r="D36" s="26">
        <v>21</v>
      </c>
      <c r="E36" s="26">
        <f>K36</f>
        <v>7</v>
      </c>
      <c r="F36" s="26">
        <f>SUM(E36+D36)</f>
        <v>28</v>
      </c>
      <c r="G36" s="5"/>
      <c r="H36" s="24"/>
      <c r="I36" s="24">
        <v>7</v>
      </c>
      <c r="J36" s="8"/>
      <c r="K36" s="50">
        <f>SUM(H36:J36)</f>
        <v>7</v>
      </c>
    </row>
    <row r="37" spans="1:11" ht="15">
      <c r="A37" s="17" t="s">
        <v>54</v>
      </c>
      <c r="B37" s="21"/>
      <c r="C37" s="33"/>
      <c r="D37" s="34"/>
      <c r="E37" s="34"/>
      <c r="F37" s="34"/>
      <c r="G37" s="5"/>
      <c r="H37" s="45"/>
      <c r="I37" s="45"/>
      <c r="J37" s="35"/>
      <c r="K37" s="45"/>
    </row>
    <row r="38" spans="1:11" ht="15">
      <c r="A38" s="19" t="s">
        <v>32</v>
      </c>
      <c r="B38" s="20" t="s">
        <v>3</v>
      </c>
      <c r="C38" s="23">
        <v>1</v>
      </c>
      <c r="D38" s="26">
        <v>0</v>
      </c>
      <c r="E38" s="26">
        <f>K38</f>
        <v>38</v>
      </c>
      <c r="F38" s="26">
        <f>K38+D38</f>
        <v>38</v>
      </c>
      <c r="G38" s="5"/>
      <c r="H38" s="24">
        <v>38</v>
      </c>
      <c r="I38" s="24"/>
      <c r="J38" s="8"/>
      <c r="K38" s="50">
        <f>SUM(H38:J38)</f>
        <v>38</v>
      </c>
    </row>
    <row r="39" spans="1:11" ht="15">
      <c r="A39" s="72" t="s">
        <v>78</v>
      </c>
      <c r="B39" s="73" t="s">
        <v>77</v>
      </c>
      <c r="C39" s="23">
        <v>3</v>
      </c>
      <c r="D39" s="26">
        <v>0</v>
      </c>
      <c r="E39" s="26">
        <f>K39</f>
        <v>21</v>
      </c>
      <c r="F39" s="26">
        <f>K39+D39</f>
        <v>21</v>
      </c>
      <c r="G39" s="5"/>
      <c r="H39" s="24"/>
      <c r="I39" s="24">
        <v>21</v>
      </c>
      <c r="J39" s="8"/>
      <c r="K39" s="50">
        <f>SUM(H39:J39)</f>
        <v>21</v>
      </c>
    </row>
    <row r="40" spans="1:11" ht="15">
      <c r="A40" s="72" t="s">
        <v>80</v>
      </c>
      <c r="B40" s="73" t="s">
        <v>82</v>
      </c>
      <c r="C40" s="23">
        <v>4</v>
      </c>
      <c r="D40" s="26">
        <v>0</v>
      </c>
      <c r="E40" s="26">
        <f>K40</f>
        <v>8</v>
      </c>
      <c r="F40" s="26">
        <f>K40+D40</f>
        <v>8</v>
      </c>
      <c r="G40" s="5"/>
      <c r="H40" s="24"/>
      <c r="I40" s="24">
        <v>8</v>
      </c>
      <c r="J40" s="8"/>
      <c r="K40" s="50">
        <f>SUM(H40:J40)</f>
        <v>8</v>
      </c>
    </row>
    <row r="41" spans="1:11" ht="15">
      <c r="A41" s="72" t="s">
        <v>84</v>
      </c>
      <c r="B41" s="73" t="s">
        <v>82</v>
      </c>
      <c r="C41" s="23">
        <v>5</v>
      </c>
      <c r="D41" s="26">
        <v>0</v>
      </c>
      <c r="E41" s="26">
        <f>K41</f>
        <v>2</v>
      </c>
      <c r="F41" s="26">
        <f>K41+D41</f>
        <v>2</v>
      </c>
      <c r="G41" s="5"/>
      <c r="H41" s="24"/>
      <c r="I41" s="24">
        <v>2</v>
      </c>
      <c r="J41" s="8"/>
      <c r="K41" s="50">
        <f>SUM(H41:J41)</f>
        <v>2</v>
      </c>
    </row>
    <row r="42" spans="1:11" ht="15">
      <c r="A42" s="17" t="s">
        <v>46</v>
      </c>
      <c r="B42" s="21"/>
      <c r="C42" s="36"/>
      <c r="D42" s="37"/>
      <c r="E42" s="38"/>
      <c r="F42" s="38"/>
      <c r="G42" s="5"/>
      <c r="H42" s="39"/>
      <c r="I42" s="39"/>
      <c r="J42" s="39"/>
      <c r="K42" s="39"/>
    </row>
    <row r="43" spans="1:11" ht="15">
      <c r="A43" s="19" t="s">
        <v>36</v>
      </c>
      <c r="B43" s="20" t="s">
        <v>37</v>
      </c>
      <c r="C43" s="23">
        <v>1</v>
      </c>
      <c r="D43" s="26">
        <v>0</v>
      </c>
      <c r="E43" s="26">
        <v>0</v>
      </c>
      <c r="F43" s="26">
        <v>0</v>
      </c>
      <c r="G43" s="5"/>
      <c r="H43" s="24">
        <v>51</v>
      </c>
      <c r="I43" s="24">
        <v>37</v>
      </c>
      <c r="J43" s="8"/>
      <c r="K43" s="50">
        <f>SUM(H43:J43)</f>
        <v>88</v>
      </c>
    </row>
    <row r="44" spans="1:11" ht="15">
      <c r="A44" s="19" t="s">
        <v>34</v>
      </c>
      <c r="B44" s="20" t="s">
        <v>35</v>
      </c>
      <c r="C44" s="23">
        <v>2</v>
      </c>
      <c r="D44" s="26">
        <v>0</v>
      </c>
      <c r="E44" s="26">
        <v>0</v>
      </c>
      <c r="F44" s="26">
        <v>0</v>
      </c>
      <c r="G44" s="5"/>
      <c r="H44" s="46">
        <v>37</v>
      </c>
      <c r="I44" s="46">
        <v>20</v>
      </c>
      <c r="J44" s="25"/>
      <c r="K44" s="50">
        <f>SUM(H44:J44)</f>
        <v>57</v>
      </c>
    </row>
    <row r="45" spans="1:11" ht="15">
      <c r="A45" s="19"/>
      <c r="B45" s="20"/>
      <c r="C45" s="23"/>
      <c r="D45" s="26"/>
      <c r="E45" s="26"/>
      <c r="F45" s="26"/>
      <c r="G45" s="5"/>
      <c r="H45" s="24"/>
      <c r="I45" s="24"/>
      <c r="J45" s="8"/>
      <c r="K45" s="50"/>
    </row>
    <row r="46" spans="1:11" ht="15">
      <c r="A46" s="19"/>
      <c r="B46" s="20"/>
      <c r="C46" s="23"/>
      <c r="D46" s="26"/>
      <c r="E46" s="26"/>
      <c r="F46" s="26"/>
      <c r="G46" s="5"/>
      <c r="H46" s="24"/>
      <c r="I46" s="24"/>
      <c r="J46" s="8"/>
      <c r="K46" s="50"/>
    </row>
    <row r="47" spans="1:11" ht="15">
      <c r="A47" s="17" t="s">
        <v>47</v>
      </c>
      <c r="B47" s="21"/>
      <c r="C47" s="33"/>
      <c r="D47" s="34"/>
      <c r="E47" s="34"/>
      <c r="F47" s="34"/>
      <c r="G47" s="5"/>
      <c r="H47" s="45"/>
      <c r="I47" s="45"/>
      <c r="J47" s="35"/>
      <c r="K47" s="45"/>
    </row>
    <row r="48" spans="1:11" ht="15">
      <c r="A48" s="19" t="s">
        <v>38</v>
      </c>
      <c r="B48" s="20" t="s">
        <v>2</v>
      </c>
      <c r="C48" s="23"/>
      <c r="D48" s="26">
        <v>23</v>
      </c>
      <c r="E48" s="26">
        <v>42</v>
      </c>
      <c r="F48" s="26">
        <f>SUM(E48+D48)</f>
        <v>65</v>
      </c>
      <c r="G48" s="5"/>
      <c r="H48" s="24">
        <v>47</v>
      </c>
      <c r="I48" s="24"/>
      <c r="J48" s="8"/>
      <c r="K48" s="50">
        <f>SUM(H48:J48)</f>
        <v>47</v>
      </c>
    </row>
    <row r="49" spans="1:11" ht="15">
      <c r="A49" s="17" t="s">
        <v>53</v>
      </c>
      <c r="B49" s="21"/>
      <c r="C49" s="33"/>
      <c r="D49" s="34"/>
      <c r="E49" s="34"/>
      <c r="F49" s="34"/>
      <c r="G49" s="5"/>
      <c r="H49" s="45"/>
      <c r="I49" s="45"/>
      <c r="J49" s="35"/>
      <c r="K49" s="35"/>
    </row>
    <row r="50" spans="1:11" ht="15">
      <c r="A50" s="19" t="s">
        <v>39</v>
      </c>
      <c r="B50" s="20" t="s">
        <v>27</v>
      </c>
      <c r="C50" s="23"/>
      <c r="D50" s="44">
        <v>0</v>
      </c>
      <c r="E50" s="44">
        <v>0</v>
      </c>
      <c r="F50" s="44">
        <v>0</v>
      </c>
      <c r="G50" s="5"/>
      <c r="H50" s="24">
        <v>37</v>
      </c>
      <c r="I50" s="24">
        <v>38</v>
      </c>
      <c r="J50" s="8"/>
      <c r="K50" s="50">
        <f>SUM(H50:J50)</f>
        <v>75</v>
      </c>
    </row>
    <row r="51" spans="1:11" ht="15">
      <c r="A51" s="22"/>
      <c r="B51" s="22"/>
      <c r="C51" s="29"/>
      <c r="D51" s="51"/>
      <c r="E51" s="52"/>
      <c r="F51" s="52"/>
      <c r="G51" s="5"/>
      <c r="H51" s="47"/>
      <c r="I51" s="47"/>
      <c r="J51" s="25"/>
      <c r="K51" s="50"/>
    </row>
    <row r="52" spans="1:11" ht="15">
      <c r="A52" s="17" t="s">
        <v>51</v>
      </c>
      <c r="B52" s="21"/>
      <c r="C52" s="33"/>
      <c r="D52" s="53"/>
      <c r="E52" s="53"/>
      <c r="F52" s="53"/>
      <c r="G52" s="5"/>
      <c r="H52" s="48"/>
      <c r="I52" s="48"/>
      <c r="J52" s="40"/>
      <c r="K52" s="40"/>
    </row>
    <row r="53" spans="1:11" ht="15">
      <c r="A53" s="19" t="s">
        <v>40</v>
      </c>
      <c r="B53" s="20" t="s">
        <v>3</v>
      </c>
      <c r="C53" s="23"/>
      <c r="D53" s="44">
        <v>0</v>
      </c>
      <c r="E53" s="44">
        <v>0</v>
      </c>
      <c r="F53" s="44">
        <v>0</v>
      </c>
      <c r="G53" s="5"/>
      <c r="H53" s="24">
        <v>50</v>
      </c>
      <c r="I53" s="24">
        <v>47</v>
      </c>
      <c r="J53" s="8"/>
      <c r="K53" s="50">
        <f>SUM(H53:J53)</f>
        <v>97</v>
      </c>
    </row>
    <row r="54" spans="1:11" ht="15">
      <c r="A54" s="19" t="s">
        <v>41</v>
      </c>
      <c r="B54" s="20" t="s">
        <v>3</v>
      </c>
      <c r="C54" s="23"/>
      <c r="D54" s="44">
        <v>0</v>
      </c>
      <c r="E54" s="44">
        <v>0</v>
      </c>
      <c r="F54" s="44">
        <v>0</v>
      </c>
      <c r="G54" s="5"/>
      <c r="H54" s="24">
        <v>35</v>
      </c>
      <c r="I54" s="24">
        <v>25</v>
      </c>
      <c r="J54" s="8"/>
      <c r="K54" s="50">
        <f>SUM(H54:J54)</f>
        <v>60</v>
      </c>
    </row>
    <row r="55" spans="1:11" ht="15">
      <c r="A55" s="19" t="s">
        <v>69</v>
      </c>
      <c r="B55" s="20" t="s">
        <v>2</v>
      </c>
      <c r="C55" s="23"/>
      <c r="D55" s="44"/>
      <c r="E55" s="44"/>
      <c r="F55" s="44"/>
      <c r="G55" s="5"/>
      <c r="H55" s="24"/>
      <c r="I55" s="24">
        <v>11</v>
      </c>
      <c r="J55" s="8"/>
      <c r="K55" s="50">
        <f>SUM(H55:J55)</f>
        <v>11</v>
      </c>
    </row>
    <row r="56" spans="1:11" ht="15">
      <c r="A56" s="22"/>
      <c r="B56" s="22"/>
      <c r="C56" s="23"/>
      <c r="D56" s="44"/>
      <c r="E56" s="44"/>
      <c r="F56" s="44"/>
      <c r="G56" s="5"/>
      <c r="H56" s="24"/>
      <c r="I56" s="24"/>
      <c r="J56" s="8"/>
      <c r="K56" s="50"/>
    </row>
    <row r="57" spans="1:11" ht="15">
      <c r="A57" s="17" t="s">
        <v>52</v>
      </c>
      <c r="B57" s="21"/>
      <c r="C57" s="33"/>
      <c r="D57" s="53"/>
      <c r="E57" s="53"/>
      <c r="F57" s="53"/>
      <c r="G57" s="5"/>
      <c r="H57" s="45"/>
      <c r="I57" s="45"/>
      <c r="J57" s="35"/>
      <c r="K57" s="35"/>
    </row>
    <row r="58" spans="1:11" ht="15">
      <c r="A58" s="19" t="s">
        <v>42</v>
      </c>
      <c r="B58" s="20" t="s">
        <v>3</v>
      </c>
      <c r="C58" s="23"/>
      <c r="D58" s="44">
        <v>0</v>
      </c>
      <c r="E58" s="44">
        <v>0</v>
      </c>
      <c r="F58" s="44">
        <v>0</v>
      </c>
      <c r="G58" s="5"/>
      <c r="H58" s="24">
        <v>43</v>
      </c>
      <c r="I58" s="24"/>
      <c r="J58" s="8"/>
      <c r="K58" s="50">
        <f>SUM(H58:J58)</f>
        <v>43</v>
      </c>
    </row>
    <row r="59" spans="1:11" ht="15">
      <c r="A59" s="19" t="s">
        <v>72</v>
      </c>
      <c r="B59" s="20" t="s">
        <v>5</v>
      </c>
      <c r="C59" s="23"/>
      <c r="D59" s="44"/>
      <c r="E59" s="44"/>
      <c r="F59" s="44"/>
      <c r="G59" s="5"/>
      <c r="H59" s="24"/>
      <c r="I59" s="24">
        <v>5</v>
      </c>
      <c r="J59" s="8"/>
      <c r="K59" s="50">
        <f>SUM(H59:J59)</f>
        <v>5</v>
      </c>
    </row>
    <row r="60" spans="1:11" ht="15">
      <c r="A60" s="17" t="s">
        <v>70</v>
      </c>
      <c r="B60" s="21"/>
      <c r="C60" s="33"/>
      <c r="D60" s="53"/>
      <c r="E60" s="53"/>
      <c r="F60" s="53"/>
      <c r="G60" s="5"/>
      <c r="H60" s="45"/>
      <c r="I60" s="45"/>
      <c r="J60" s="35"/>
      <c r="K60" s="35"/>
    </row>
    <row r="61" spans="1:11" ht="15">
      <c r="A61" s="19" t="s">
        <v>71</v>
      </c>
      <c r="B61" s="19" t="s">
        <v>27</v>
      </c>
      <c r="C61" s="23"/>
      <c r="D61" s="44">
        <v>0</v>
      </c>
      <c r="E61" s="44">
        <v>0</v>
      </c>
      <c r="F61" s="44">
        <v>0</v>
      </c>
      <c r="G61" s="64"/>
      <c r="H61" s="24"/>
      <c r="I61" s="24">
        <v>10</v>
      </c>
      <c r="J61" s="8"/>
      <c r="K61" s="50">
        <f>SUM(H61:J61)</f>
        <v>10</v>
      </c>
    </row>
    <row r="62" spans="1:11" ht="15">
      <c r="A62" s="19" t="s">
        <v>73</v>
      </c>
      <c r="B62" s="19" t="s">
        <v>5</v>
      </c>
      <c r="C62" s="65"/>
      <c r="D62" s="66"/>
      <c r="E62" s="66"/>
      <c r="F62" s="66"/>
      <c r="G62" s="67"/>
      <c r="H62" s="68"/>
      <c r="I62" s="68">
        <v>4</v>
      </c>
      <c r="J62" s="69"/>
      <c r="K62" s="50">
        <f>SUM(H62:J62)</f>
        <v>4</v>
      </c>
    </row>
    <row r="63" spans="1:9" ht="15">
      <c r="A63" s="63" t="s">
        <v>6</v>
      </c>
      <c r="B63" s="16" t="s">
        <v>10</v>
      </c>
      <c r="C63" s="13"/>
      <c r="D63" s="14"/>
      <c r="E63" s="14"/>
      <c r="F63" s="14"/>
      <c r="G63" s="14"/>
      <c r="H63" s="14"/>
      <c r="I63" s="14"/>
    </row>
    <row r="64" spans="1:9" ht="15">
      <c r="A64" s="11" t="s">
        <v>7</v>
      </c>
      <c r="B64" s="12"/>
      <c r="C64" s="13"/>
      <c r="D64" s="15"/>
      <c r="E64" s="15"/>
      <c r="F64" s="15"/>
      <c r="G64" s="15"/>
      <c r="H64" s="15"/>
      <c r="I64" s="15"/>
    </row>
    <row r="65" spans="3:9" ht="15">
      <c r="C65" s="13"/>
      <c r="D65" s="14"/>
      <c r="E65" s="14"/>
      <c r="F65" s="14"/>
      <c r="G65" s="14"/>
      <c r="H65" s="14"/>
      <c r="I65" s="14"/>
    </row>
    <row r="66" ht="15">
      <c r="A66" s="74" t="s">
        <v>85</v>
      </c>
    </row>
    <row r="67" spans="1:11" ht="15">
      <c r="A67" s="54" t="s">
        <v>33</v>
      </c>
      <c r="B67" s="55" t="s">
        <v>5</v>
      </c>
      <c r="C67" s="23">
        <v>1</v>
      </c>
      <c r="D67" s="56">
        <v>30</v>
      </c>
      <c r="E67" s="56">
        <v>40</v>
      </c>
      <c r="F67" s="56">
        <f>SUM(E67+D67)</f>
        <v>70</v>
      </c>
      <c r="G67" s="57"/>
      <c r="H67" s="58">
        <v>40</v>
      </c>
      <c r="I67" s="58"/>
      <c r="J67" s="59"/>
      <c r="K67" s="60">
        <f>SUM(H67:J67)</f>
        <v>40</v>
      </c>
    </row>
    <row r="68" spans="1:11" s="61" customFormat="1" ht="15">
      <c r="A68" s="54" t="s">
        <v>29</v>
      </c>
      <c r="B68" s="55" t="s">
        <v>30</v>
      </c>
      <c r="C68" s="23">
        <v>1</v>
      </c>
      <c r="D68" s="56">
        <v>45</v>
      </c>
      <c r="E68" s="56">
        <v>44</v>
      </c>
      <c r="F68" s="56">
        <f>SUM(E68+D68)</f>
        <v>89</v>
      </c>
      <c r="G68" s="57"/>
      <c r="H68" s="58">
        <v>69</v>
      </c>
      <c r="I68" s="58"/>
      <c r="J68" s="59"/>
      <c r="K68" s="60">
        <f>SUM(H68:J68)</f>
        <v>69</v>
      </c>
    </row>
    <row r="69" spans="1:11" s="61" customFormat="1" ht="15">
      <c r="A69" s="54" t="s">
        <v>20</v>
      </c>
      <c r="B69" s="55" t="s">
        <v>57</v>
      </c>
      <c r="C69" s="23">
        <v>1</v>
      </c>
      <c r="D69" s="56">
        <v>42</v>
      </c>
      <c r="E69" s="56">
        <v>37</v>
      </c>
      <c r="F69" s="56">
        <f>E69+D69</f>
        <v>79</v>
      </c>
      <c r="G69" s="57"/>
      <c r="H69" s="58">
        <v>37</v>
      </c>
      <c r="I69" s="58"/>
      <c r="J69" s="59"/>
      <c r="K69" s="60">
        <f>SUM(H69:J69)</f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140625" style="0" customWidth="1"/>
  </cols>
  <sheetData>
    <row r="1" spans="1:3" ht="79.5">
      <c r="A1" s="1" t="s">
        <v>97</v>
      </c>
      <c r="B1" s="75" t="s">
        <v>86</v>
      </c>
      <c r="C1" s="76" t="s">
        <v>87</v>
      </c>
    </row>
    <row r="2" spans="1:3" ht="15">
      <c r="A2" s="77"/>
      <c r="B2" s="78"/>
      <c r="C2" s="79"/>
    </row>
    <row r="3" spans="1:3" ht="15">
      <c r="A3" s="80" t="s">
        <v>81</v>
      </c>
      <c r="B3" s="81">
        <v>1</v>
      </c>
      <c r="C3" s="82"/>
    </row>
    <row r="4" spans="1:3" ht="15">
      <c r="A4" s="83" t="s">
        <v>77</v>
      </c>
      <c r="B4" s="84">
        <v>2</v>
      </c>
      <c r="C4" s="85"/>
    </row>
    <row r="5" spans="1:3" ht="15">
      <c r="A5" s="86" t="s">
        <v>3</v>
      </c>
      <c r="B5" s="84">
        <v>3</v>
      </c>
      <c r="C5" s="85"/>
    </row>
    <row r="6" spans="1:3" ht="15">
      <c r="A6" s="8" t="s">
        <v>88</v>
      </c>
      <c r="B6" s="84">
        <v>4</v>
      </c>
      <c r="C6" s="9"/>
    </row>
    <row r="7" spans="1:3" ht="15">
      <c r="A7" s="87" t="s">
        <v>2</v>
      </c>
      <c r="B7" s="84">
        <v>5</v>
      </c>
      <c r="C7" s="85"/>
    </row>
    <row r="8" spans="1:3" ht="15">
      <c r="A8" s="8" t="s">
        <v>89</v>
      </c>
      <c r="B8" s="84">
        <v>6</v>
      </c>
      <c r="C8" s="9"/>
    </row>
    <row r="9" spans="1:3" ht="15">
      <c r="A9" s="8" t="s">
        <v>90</v>
      </c>
      <c r="B9" s="84">
        <v>7</v>
      </c>
      <c r="C9" s="85"/>
    </row>
    <row r="10" spans="1:3" ht="15">
      <c r="A10" s="8" t="s">
        <v>91</v>
      </c>
      <c r="B10" s="84">
        <v>8</v>
      </c>
      <c r="C10" s="85"/>
    </row>
    <row r="11" spans="1:3" ht="15">
      <c r="A11" s="8" t="s">
        <v>92</v>
      </c>
      <c r="B11" s="84"/>
      <c r="C11" s="9"/>
    </row>
    <row r="12" spans="1:3" ht="15">
      <c r="A12" s="86" t="s">
        <v>93</v>
      </c>
      <c r="B12" s="84"/>
      <c r="C12" s="85"/>
    </row>
    <row r="13" spans="1:3" ht="15">
      <c r="A13" s="10" t="s">
        <v>94</v>
      </c>
      <c r="B13" s="88"/>
      <c r="C13" s="89"/>
    </row>
    <row r="14" ht="15">
      <c r="A14" s="10" t="s">
        <v>95</v>
      </c>
    </row>
    <row r="15" spans="1:3" ht="15">
      <c r="A15" s="10" t="s">
        <v>96</v>
      </c>
      <c r="B15" s="90"/>
      <c r="C15" s="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Bicycle</dc:creator>
  <cp:keywords/>
  <dc:description/>
  <cp:lastModifiedBy>Laurie Wilson</cp:lastModifiedBy>
  <dcterms:created xsi:type="dcterms:W3CDTF">2007-12-18T22:38:31Z</dcterms:created>
  <dcterms:modified xsi:type="dcterms:W3CDTF">2008-07-07T20:51:13Z</dcterms:modified>
  <cp:category/>
  <cp:version/>
  <cp:contentType/>
  <cp:contentStatus/>
</cp:coreProperties>
</file>